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5515A207-07CE-4A56-B7BF-A0A179A545B1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85" yWindow="1005" windowWidth="15030" windowHeight="13965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<sst xmlns="http://schemas.openxmlformats.org/spreadsheetml/2006/main" count="39" uniqueCount="35">
  <si>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</si>
  <si>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</si>
  <si>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</si>
  <si>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</si>
  <si>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</si>
  <si>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</si>
  <si>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</si>
  <si>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</si>
  <si>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</si>
  <si>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</si>
  <si>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</si>
  <si>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</si>
  <si>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</si>
  <si>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</si>
  <si>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</si>
  <si>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</si>
  <si>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</si>
  <si>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</si>
  <si>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</si>
  <si>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</si>
  <si>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</si>
  <si>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</si>
  <si>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</si>
  <si>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</si>
  <si>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</si>
  <si>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</si>
  <si>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</si>
  <si>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</si>
  <si>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</si>
  <si>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del 2021</t>
  </si>
  <si>
    <t>JUNTA MUNCIPAL DE AGUA Y SANEMIENTO DE CUAUHTEMOC, CHIH.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</si>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</sst>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J18" sqref="J1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4.7109375" style="1" customWidth="1"/>
    <col min="6" max="7" width="13.28515625" style="1" bestFit="1" customWidth="1"/>
    <col min="8" max="8" width="15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155957506.08000001</v>
      </c>
      <c r="D8" s="18">
        <f>SUM(D9:D16)</f>
        <v>11893921.369999999</v>
      </c>
      <c r="E8" s="21">
        <f t="shared" ref="E8:E16" si="0">C8+D8</f>
        <v>167851427.45000002</v>
      </c>
      <c r="F8" s="18">
        <f>SUM(F9:F16)</f>
        <v>160907565.94</v>
      </c>
      <c r="G8" s="21">
        <f>SUM(G9:G16)</f>
        <v>160907565.94</v>
      </c>
      <c r="H8" s="5">
        <f t="shared" ref="H8:H16" si="1">G8-C8</f>
        <v>4950059.8599999845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155957506.08000001</v>
      </c>
      <c r="D12" s="19">
        <v>11893921.369999999</v>
      </c>
      <c r="E12" s="23">
        <f t="shared" si="0"/>
        <v>167851427.45000002</v>
      </c>
      <c r="F12" s="19">
        <v>160907565.94</v>
      </c>
      <c r="G12" s="22">
        <v>160907565.94</v>
      </c>
      <c r="H12" s="7">
        <f t="shared" si="1"/>
        <v>4950059.8599999845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39968701.920000002</v>
      </c>
      <c r="D18" s="18">
        <f>SUM(D19:D22)</f>
        <v>-11893921.369999999</v>
      </c>
      <c r="E18" s="21">
        <f>C18+D18</f>
        <v>28074780.550000004</v>
      </c>
      <c r="F18" s="18">
        <f>SUM(F19:F22)</f>
        <v>17439859.559999999</v>
      </c>
      <c r="G18" s="21">
        <f>SUM(G19:G22)</f>
        <v>17439859.559999999</v>
      </c>
      <c r="H18" s="5">
        <f>G18-C18</f>
        <v>-22528842.360000003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27454.16</v>
      </c>
      <c r="D20" s="19">
        <v>207890.3</v>
      </c>
      <c r="E20" s="23">
        <f>C20+D20</f>
        <v>235344.46</v>
      </c>
      <c r="F20" s="19">
        <v>235344.46</v>
      </c>
      <c r="G20" s="22">
        <v>235344.46</v>
      </c>
      <c r="H20" s="7">
        <f>G20-C20</f>
        <v>207890.3</v>
      </c>
    </row>
    <row r="21" spans="2:8" x14ac:dyDescent="0.2">
      <c r="B21" s="6" t="s">
        <v>20</v>
      </c>
      <c r="C21" s="22">
        <v>36321634.560000002</v>
      </c>
      <c r="D21" s="19">
        <v>-20241305.09</v>
      </c>
      <c r="E21" s="23">
        <f>C21+D21</f>
        <v>16080329.470000003</v>
      </c>
      <c r="F21" s="19">
        <v>5615288.3499999996</v>
      </c>
      <c r="G21" s="22">
        <v>5615288.3499999996</v>
      </c>
      <c r="H21" s="7">
        <f>G21-C21</f>
        <v>-30706346.210000001</v>
      </c>
    </row>
    <row r="22" spans="2:8" x14ac:dyDescent="0.2">
      <c r="B22" s="6" t="s">
        <v>22</v>
      </c>
      <c r="C22" s="22">
        <v>3619613.2</v>
      </c>
      <c r="D22" s="19">
        <v>8139493.4199999999</v>
      </c>
      <c r="E22" s="23">
        <f>C22+D22</f>
        <v>11759106.620000001</v>
      </c>
      <c r="F22" s="19">
        <v>11589226.75</v>
      </c>
      <c r="G22" s="22">
        <v>11589226.75</v>
      </c>
      <c r="H22" s="7">
        <f>G22-C22</f>
        <v>7969613.5499999998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195926208</v>
      </c>
      <c r="D26" s="26">
        <f>SUM(D24,D18,D8)</f>
        <v>0</v>
      </c>
      <c r="E26" s="15">
        <f>SUM(D26,C26)</f>
        <v>195926208</v>
      </c>
      <c r="F26" s="26">
        <f>SUM(F24,F18,F8)</f>
        <v>178347425.5</v>
      </c>
      <c r="G26" s="15">
        <f>SUM(G24,G18,G8)</f>
        <v>178347425.5</v>
      </c>
      <c r="H26" s="28">
        <f>SUM(G26-C26)</f>
        <v>-17578782.5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>
      <c r="B38" s="3" t="s">
        <v>31</v>
      </c>
      <c r="D38" s="3" t="s">
        <v>32</v>
      </c>
    </row>
    <row r="39" spans="2:4" s="3" customFormat="1" x14ac:dyDescent="0.2">
      <c r="B39" s="3" t="s">
        <v>33</v>
      </c>
      <c r="D39" s="3" t="s">
        <v>34</v>
      </c>
    </row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1.7322834645669292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2022-01-28T16:18:00Z</cp:lastPrinted>
  <dcterms:created xsi:type="dcterms:W3CDTF">2019-12-05T18:23:32Z</dcterms:created>
  <dcterms:modified xsi:type="dcterms:W3CDTF">2022-01-28T16:18:03Z</dcterms:modified>
</cp:coreProperties>
</file>